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usingdevelopmentagency-my.sharepoint.com/personal/pfarelon_thehda_co_za/Documents/Desktop/Tender Document/"/>
    </mc:Choice>
  </mc:AlternateContent>
  <xr:revisionPtr revIDLastSave="0" documentId="8_{3C1BC156-4520-4D7B-BB24-86D4A7DD62C4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On-Site Services" sheetId="35" r:id="rId1"/>
  </sheets>
  <definedNames>
    <definedName name="AA">#REF!</definedName>
    <definedName name="Answers_to_Template4_Q">#REF!</definedName>
    <definedName name="Cost_Changes">#REF!</definedName>
    <definedName name="EE">#REF!</definedName>
    <definedName name="Names_cells">#REF!</definedName>
    <definedName name="QQ">#REF!</definedName>
    <definedName name="RR">#REF!</definedName>
    <definedName name="SS">#REF!</definedName>
    <definedName name="TOTAL_E">#REF!</definedName>
    <definedName name="TOTAL_I">#REF!</definedName>
    <definedName name="TOTAL_M">#REF!</definedName>
    <definedName name="TT">#REF!</definedName>
    <definedName name="WW">#REF!</definedName>
    <definedName name="XX">#REF!</definedName>
    <definedName name="Years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5" l="1"/>
  <c r="E16" i="35"/>
  <c r="F16" i="35" s="1"/>
  <c r="E17" i="35"/>
  <c r="F17" i="35" s="1"/>
  <c r="E18" i="35"/>
  <c r="F18" i="35" s="1"/>
  <c r="E19" i="35"/>
  <c r="F19" i="35" s="1"/>
  <c r="E20" i="35"/>
  <c r="F20" i="35" s="1"/>
  <c r="E21" i="35"/>
  <c r="F21" i="35" s="1"/>
  <c r="E22" i="35"/>
  <c r="F22" i="35" s="1"/>
  <c r="E23" i="35"/>
  <c r="E24" i="35"/>
  <c r="F24" i="35" s="1"/>
  <c r="E25" i="35"/>
  <c r="F25" i="35" s="1"/>
  <c r="E26" i="35"/>
  <c r="F26" i="35" s="1"/>
  <c r="E27" i="35"/>
  <c r="F27" i="35" s="1"/>
  <c r="E28" i="35"/>
  <c r="F28" i="35" s="1"/>
  <c r="E29" i="35"/>
  <c r="F29" i="35" s="1"/>
  <c r="E30" i="35"/>
  <c r="F30" i="35" s="1"/>
  <c r="E31" i="35"/>
  <c r="E32" i="35"/>
  <c r="F32" i="35" s="1"/>
  <c r="E33" i="35"/>
  <c r="F33" i="35" s="1"/>
  <c r="E34" i="35"/>
  <c r="F34" i="35" s="1"/>
  <c r="E35" i="35"/>
  <c r="F35" i="35" s="1"/>
  <c r="E36" i="35"/>
  <c r="F36" i="35" s="1"/>
  <c r="E37" i="35"/>
  <c r="F37" i="35" s="1"/>
  <c r="E38" i="35"/>
  <c r="F38" i="35" s="1"/>
  <c r="E39" i="35"/>
  <c r="E40" i="35"/>
  <c r="F40" i="35" s="1"/>
  <c r="E41" i="35"/>
  <c r="F41" i="35" s="1"/>
  <c r="E42" i="35"/>
  <c r="F42" i="35" s="1"/>
  <c r="E43" i="35"/>
  <c r="F43" i="35" s="1"/>
  <c r="E44" i="35"/>
  <c r="F44" i="35" s="1"/>
  <c r="E45" i="35"/>
  <c r="F45" i="35" s="1"/>
  <c r="F15" i="35"/>
  <c r="F23" i="35"/>
  <c r="F31" i="35"/>
  <c r="F39" i="35"/>
  <c r="E14" i="35"/>
  <c r="F14" i="35" s="1"/>
  <c r="C46" i="35"/>
  <c r="F46" i="35" l="1"/>
  <c r="F47" i="35" s="1"/>
  <c r="E48" i="35" s="1"/>
  <c r="B1" i="35"/>
  <c r="B1" i="3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<sst xmlns="http://schemas.openxmlformats.org/spreadsheetml/2006/main" count="57" uniqueCount="57">
  <si>
    <t>Description</t>
  </si>
  <si>
    <t>BIDDER NAME</t>
  </si>
  <si>
    <t>SMS Notifications</t>
  </si>
  <si>
    <t>Cancellations</t>
  </si>
  <si>
    <t>Bus/Coach Bookings</t>
  </si>
  <si>
    <t>Total</t>
  </si>
  <si>
    <t>Percentage Fee</t>
  </si>
  <si>
    <t>Item</t>
  </si>
  <si>
    <t>RFP NO:</t>
  </si>
  <si>
    <t>RFP NAME:</t>
  </si>
  <si>
    <t>ITEM</t>
  </si>
  <si>
    <t>Air Travel – International</t>
  </si>
  <si>
    <t>Air Travel – Regional</t>
  </si>
  <si>
    <t xml:space="preserve">Air Travel – Domestic </t>
  </si>
  <si>
    <t>Air Travel – International (Re-issue)</t>
  </si>
  <si>
    <t>Air Travel – Regional (Re-issue)</t>
  </si>
  <si>
    <t>Air Travel – Domestic (Re-issue)</t>
  </si>
  <si>
    <t>Car Rental – Domestic</t>
  </si>
  <si>
    <t xml:space="preserve">Car Rental – Regional </t>
  </si>
  <si>
    <t>Car Rental – International</t>
  </si>
  <si>
    <t>Accommodation – Domestic</t>
  </si>
  <si>
    <t>Accommodation – Regional</t>
  </si>
  <si>
    <t>Accommodation – International</t>
  </si>
  <si>
    <t>Transfers/Shuttle – Domestic</t>
  </si>
  <si>
    <t>Transfers/Shuttle – Regional</t>
  </si>
  <si>
    <t>Transfers/Shuttle – International</t>
  </si>
  <si>
    <t>Refunds – Air Domestic</t>
  </si>
  <si>
    <t>Refunds – Air Regional</t>
  </si>
  <si>
    <t>Refunds – Air International</t>
  </si>
  <si>
    <t>Travel Lodge card Reconciliation</t>
  </si>
  <si>
    <t>Debtors Account Reconciliation</t>
  </si>
  <si>
    <t>Parking bookings</t>
  </si>
  <si>
    <t>Changes to bookings</t>
  </si>
  <si>
    <t>Train bookings – International</t>
  </si>
  <si>
    <t>Courier services for travel documentation (visa &amp; passports)</t>
  </si>
  <si>
    <t>After Hours Services</t>
  </si>
  <si>
    <t>Visa Assistance 
(Provision of documents and advice)</t>
  </si>
  <si>
    <t>Additional Ad-hoc Reports (per report)</t>
  </si>
  <si>
    <t>Customised Reports (per report)</t>
  </si>
  <si>
    <t>Estimated Volume</t>
  </si>
  <si>
    <t>Unit Price
(excl VAT)</t>
  </si>
  <si>
    <t>Transaction Type</t>
  </si>
  <si>
    <t>Unit Price
(incl VAT)</t>
  </si>
  <si>
    <t>TOTAL Price
(incl VAT)</t>
  </si>
  <si>
    <t>ONLINE BOOKINGS</t>
  </si>
  <si>
    <t>1.1  TRANSACTION FEES</t>
  </si>
  <si>
    <t>1.2  CONFERENCE TRANSACTION FEE</t>
  </si>
  <si>
    <t>Comment</t>
  </si>
  <si>
    <r>
      <t xml:space="preserve">Conference Transaction Fee </t>
    </r>
    <r>
      <rPr>
        <b/>
        <sz val="11"/>
        <rFont val="Arial"/>
        <family val="2"/>
      </rPr>
      <t>(as a % of the Total turnover of the event)</t>
    </r>
  </si>
  <si>
    <t>TEMPLATE 1: TRANSACTION FEE MODEL</t>
  </si>
  <si>
    <t>ON-SITE SERVICES</t>
  </si>
  <si>
    <t>Percentage Split between Online Booking  and Traditional Booking</t>
  </si>
  <si>
    <t>Percentage Online</t>
  </si>
  <si>
    <t>PRICE THAT WILL BE USED FOR EVALUATION PURPOSES</t>
  </si>
  <si>
    <t>HDA/HO/2024/054</t>
  </si>
  <si>
    <t>REQUEST FOR PROPOSAL FOR THE APPOINTMENT OF A SERVICE PROVIDER TO PROVIDE TRAVEL MANAGEMENT, IMPLEMENTATION AND SUPPORT SERVICES FOR THE HDA FOR THE PERIOD OF 36 MONTHS</t>
  </si>
  <si>
    <t>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</si>
</sst>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0"/>
      <name val="Arial"/>
      <charset val="134"/>
    </font>
    <font>
      <b/>
      <sz val="1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164" fontId="4" fillId="0" borderId="0" xfId="1" applyFont="1" applyBorder="1"/>
    <xf numFmtId="0" fontId="2" fillId="0" borderId="2" xfId="0" applyFont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4" fillId="2" borderId="11" xfId="0" applyFont="1" applyFill="1" applyBorder="1"/>
    <xf numFmtId="0" fontId="2" fillId="3" borderId="16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164" fontId="4" fillId="0" borderId="17" xfId="1" applyFont="1" applyBorder="1"/>
    <xf numFmtId="164" fontId="2" fillId="0" borderId="16" xfId="1" applyFont="1" applyBorder="1"/>
    <xf numFmtId="0" fontId="2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20" xfId="0" applyFont="1" applyFill="1" applyBorder="1"/>
    <xf numFmtId="0" fontId="4" fillId="0" borderId="0" xfId="0" applyFont="1" applyAlignment="1">
      <alignment vertical="top" wrapText="1"/>
    </xf>
    <xf numFmtId="164" fontId="4" fillId="0" borderId="17" xfId="1" applyFont="1" applyBorder="1" applyAlignment="1">
      <alignment vertical="top"/>
    </xf>
    <xf numFmtId="164" fontId="4" fillId="5" borderId="0" xfId="1" applyFont="1" applyFill="1" applyBorder="1"/>
    <xf numFmtId="164" fontId="4" fillId="5" borderId="0" xfId="1" applyFont="1" applyFill="1" applyBorder="1" applyAlignment="1">
      <alignment vertical="top"/>
    </xf>
    <xf numFmtId="0" fontId="4" fillId="5" borderId="2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164" fontId="2" fillId="2" borderId="9" xfId="0" applyNumberFormat="1" applyFont="1" applyFill="1" applyBorder="1" applyAlignment="1">
      <alignment horizontal="center" vertical="center"/>
    </xf>
    <xf numFmtId="10" fontId="2" fillId="6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wrapText="1"/>
    </xf>
    <xf numFmtId="164" fontId="2" fillId="4" borderId="7" xfId="1" applyFont="1" applyFill="1" applyBorder="1"/>
    <xf numFmtId="0" fontId="6" fillId="2" borderId="0" xfId="0" applyFont="1" applyFill="1" applyAlignment="1">
      <alignment horizontal="left" vertical="center" wrapText="1"/>
    </xf>
    <xf numFmtId="0" fontId="9" fillId="7" borderId="8" xfId="3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164" fontId="7" fillId="2" borderId="32" xfId="1" applyFont="1" applyFill="1" applyBorder="1" applyAlignment="1">
      <alignment vertical="center"/>
    </xf>
    <xf numFmtId="0" fontId="4" fillId="2" borderId="34" xfId="0" applyFont="1" applyFill="1" applyBorder="1"/>
    <xf numFmtId="164" fontId="7" fillId="2" borderId="31" xfId="1" applyFont="1" applyFill="1" applyBorder="1" applyAlignment="1">
      <alignment vertical="center"/>
    </xf>
    <xf numFmtId="10" fontId="2" fillId="2" borderId="33" xfId="2" applyNumberFormat="1" applyFont="1" applyFill="1" applyBorder="1" applyAlignment="1">
      <alignment horizontal="center" vertical="center"/>
    </xf>
    <xf numFmtId="0" fontId="4" fillId="2" borderId="35" xfId="0" applyFont="1" applyFill="1" applyBorder="1"/>
    <xf numFmtId="0" fontId="2" fillId="2" borderId="1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3" xfId="1" applyFont="1" applyFill="1" applyBorder="1" applyAlignment="1">
      <alignment vertical="center"/>
    </xf>
    <xf numFmtId="164" fontId="7" fillId="2" borderId="4" xfId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A381DBE7-8595-489C-9FCC-A5588867AC07}"/>
    <cellStyle name="Percent" xfId="2" builtin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1568450</xdr:colOff>
      <xdr:row>4</xdr:row>
      <xdr:rowOff>92077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DE53D0-E0B6-4E2F-B23E-408B046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2178050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AB68-4DA7-466F-8E3A-65CB7C631886}">
  <dimension ref="A1:F54"/>
  <sheetViews>
    <sheetView tabSelected="1" topLeftCell="A32" workbookViewId="0">
      <selection activeCell="B40" sqref="B40"/>
    </sheetView>
  </sheetViews>
  <sheetFormatPr defaultRowHeight="14"/>
  <cols>
    <col min="1" max="1" width="8.7265625" style="35" customWidth="1"/>
    <col min="2" max="2" width="47.7265625" style="1" customWidth="1"/>
    <col min="3" max="3" width="14.7265625" style="1" customWidth="1"/>
    <col min="4" max="5" width="13.7265625" style="1" customWidth="1"/>
    <col min="6" max="6" width="18.453125" style="1" customWidth="1"/>
  </cols>
  <sheetData>
    <row r="1" spans="1:6" ht="14.5" thickTop="1">
      <c r="A1" s="29"/>
      <c r="B1" s="16" cm="1">
        <f t="array" aca="1" ref="B1" ca="1">A1:F53</f>
        <v>0</v>
      </c>
      <c r="C1" s="68" t="s">
        <v>49</v>
      </c>
      <c r="D1" s="69"/>
      <c r="E1" s="69"/>
      <c r="F1" s="70"/>
    </row>
    <row r="2" spans="1:6">
      <c r="A2" s="30"/>
      <c r="B2" s="3"/>
      <c r="C2" s="71"/>
      <c r="D2" s="72"/>
      <c r="E2" s="72"/>
      <c r="F2" s="73"/>
    </row>
    <row r="3" spans="1:6">
      <c r="A3" s="30"/>
      <c r="B3" s="3"/>
      <c r="C3" s="71"/>
      <c r="D3" s="72"/>
      <c r="E3" s="72"/>
      <c r="F3" s="73"/>
    </row>
    <row r="4" spans="1:6" ht="20">
      <c r="A4" s="30"/>
      <c r="B4" s="3"/>
      <c r="C4" s="74" t="s">
        <v>50</v>
      </c>
      <c r="D4" s="67"/>
      <c r="E4" s="67"/>
      <c r="F4" s="75"/>
    </row>
    <row r="5" spans="1:6">
      <c r="A5" s="30"/>
      <c r="B5" s="3"/>
      <c r="C5" s="44"/>
      <c r="D5" s="45"/>
      <c r="E5" s="45"/>
      <c r="F5" s="46"/>
    </row>
    <row r="6" spans="1:6" ht="14.5" thickBot="1">
      <c r="A6" s="30"/>
      <c r="B6" s="3"/>
      <c r="C6" s="44"/>
      <c r="D6" s="45"/>
      <c r="E6" s="45"/>
      <c r="F6" s="46"/>
    </row>
    <row r="7" spans="1:6">
      <c r="A7" s="36" t="s">
        <v>8</v>
      </c>
      <c r="B7" s="6"/>
      <c r="C7" s="76" t="s">
        <v>54</v>
      </c>
      <c r="D7" s="77"/>
      <c r="E7" s="77"/>
      <c r="F7" s="78"/>
    </row>
    <row r="8" spans="1:6" ht="75" customHeight="1">
      <c r="A8" s="36" t="s">
        <v>9</v>
      </c>
      <c r="B8" s="6"/>
      <c r="C8" s="79" t="s">
        <v>55</v>
      </c>
      <c r="D8" s="80"/>
      <c r="E8" s="80"/>
      <c r="F8" s="81"/>
    </row>
    <row r="9" spans="1:6" ht="15" customHeight="1" thickBot="1">
      <c r="A9" s="36" t="s">
        <v>1</v>
      </c>
      <c r="B9" s="6"/>
      <c r="C9" s="82"/>
      <c r="D9" s="83"/>
      <c r="E9" s="83"/>
      <c r="F9" s="84"/>
    </row>
    <row r="10" spans="1:6">
      <c r="A10" s="36"/>
      <c r="B10" s="6"/>
      <c r="C10" s="7"/>
      <c r="D10" s="7"/>
      <c r="E10" s="7"/>
      <c r="F10" s="7"/>
    </row>
    <row r="11" spans="1:6" ht="20.5" thickBot="1">
      <c r="A11" s="36" t="s">
        <v>45</v>
      </c>
      <c r="B11" s="6"/>
      <c r="C11" s="7"/>
      <c r="D11" s="67"/>
      <c r="E11" s="67"/>
      <c r="F11" s="7"/>
    </row>
    <row r="12" spans="1:6" ht="14.5" thickBot="1">
      <c r="A12" s="56"/>
      <c r="B12" s="57"/>
      <c r="C12" s="58"/>
      <c r="D12" s="59" t="s">
        <v>44</v>
      </c>
      <c r="E12" s="59"/>
      <c r="F12" s="60"/>
    </row>
    <row r="13" spans="1:6" ht="28.5" thickBot="1">
      <c r="A13" s="31" t="s">
        <v>10</v>
      </c>
      <c r="B13" s="11" t="s">
        <v>41</v>
      </c>
      <c r="C13" s="12" t="s">
        <v>39</v>
      </c>
      <c r="D13" s="12" t="s">
        <v>40</v>
      </c>
      <c r="E13" s="13" t="s">
        <v>42</v>
      </c>
      <c r="F13" s="17" t="s">
        <v>43</v>
      </c>
    </row>
    <row r="14" spans="1:6">
      <c r="A14" s="18">
        <v>1</v>
      </c>
      <c r="B14" s="4" t="s">
        <v>11</v>
      </c>
      <c r="C14" s="43">
        <v>2</v>
      </c>
      <c r="D14" s="26"/>
      <c r="E14" s="9">
        <f>D14*1.15</f>
        <v>0</v>
      </c>
      <c r="F14" s="19">
        <f>E14*C14</f>
        <v>0</v>
      </c>
    </row>
    <row r="15" spans="1:6">
      <c r="A15" s="18">
        <v>2</v>
      </c>
      <c r="B15" s="4" t="s">
        <v>12</v>
      </c>
      <c r="C15" s="43">
        <v>2</v>
      </c>
      <c r="D15" s="26"/>
      <c r="E15" s="9">
        <f t="shared" ref="E15:E45" si="0">D15*1.15</f>
        <v>0</v>
      </c>
      <c r="F15" s="19">
        <f t="shared" ref="F15:F44" si="1">E15*C15</f>
        <v>0</v>
      </c>
    </row>
    <row r="16" spans="1:6">
      <c r="A16" s="18">
        <v>3</v>
      </c>
      <c r="B16" s="4" t="s">
        <v>13</v>
      </c>
      <c r="C16" s="43">
        <v>1880</v>
      </c>
      <c r="D16" s="26"/>
      <c r="E16" s="9">
        <f t="shared" si="0"/>
        <v>0</v>
      </c>
      <c r="F16" s="19">
        <f t="shared" si="1"/>
        <v>0</v>
      </c>
    </row>
    <row r="17" spans="1:6">
      <c r="A17" s="18">
        <v>4</v>
      </c>
      <c r="B17" s="4" t="s">
        <v>14</v>
      </c>
      <c r="C17" s="43">
        <v>1</v>
      </c>
      <c r="D17" s="26"/>
      <c r="E17" s="9">
        <f t="shared" si="0"/>
        <v>0</v>
      </c>
      <c r="F17" s="19">
        <f t="shared" si="1"/>
        <v>0</v>
      </c>
    </row>
    <row r="18" spans="1:6">
      <c r="A18" s="18">
        <v>5</v>
      </c>
      <c r="B18" s="4" t="s">
        <v>15</v>
      </c>
      <c r="C18" s="43">
        <v>2</v>
      </c>
      <c r="D18" s="26"/>
      <c r="E18" s="9">
        <f t="shared" si="0"/>
        <v>0</v>
      </c>
      <c r="F18" s="19">
        <f t="shared" si="1"/>
        <v>0</v>
      </c>
    </row>
    <row r="19" spans="1:6">
      <c r="A19" s="18">
        <v>6</v>
      </c>
      <c r="B19" s="4" t="s">
        <v>16</v>
      </c>
      <c r="C19" s="43">
        <v>16</v>
      </c>
      <c r="D19" s="26"/>
      <c r="E19" s="9">
        <f t="shared" si="0"/>
        <v>0</v>
      </c>
      <c r="F19" s="19">
        <f t="shared" si="1"/>
        <v>0</v>
      </c>
    </row>
    <row r="20" spans="1:6">
      <c r="A20" s="18">
        <v>7</v>
      </c>
      <c r="B20" s="4" t="s">
        <v>26</v>
      </c>
      <c r="C20" s="43">
        <v>2</v>
      </c>
      <c r="D20" s="26"/>
      <c r="E20" s="9">
        <f t="shared" si="0"/>
        <v>0</v>
      </c>
      <c r="F20" s="19">
        <f t="shared" si="1"/>
        <v>0</v>
      </c>
    </row>
    <row r="21" spans="1:6">
      <c r="A21" s="18">
        <v>8</v>
      </c>
      <c r="B21" s="4" t="s">
        <v>27</v>
      </c>
      <c r="C21" s="43">
        <v>2</v>
      </c>
      <c r="D21" s="26"/>
      <c r="E21" s="9">
        <f t="shared" si="0"/>
        <v>0</v>
      </c>
      <c r="F21" s="19">
        <f t="shared" si="1"/>
        <v>0</v>
      </c>
    </row>
    <row r="22" spans="1:6">
      <c r="A22" s="18">
        <v>9</v>
      </c>
      <c r="B22" s="4" t="s">
        <v>28</v>
      </c>
      <c r="C22" s="43">
        <v>2</v>
      </c>
      <c r="D22" s="26"/>
      <c r="E22" s="9">
        <f t="shared" si="0"/>
        <v>0</v>
      </c>
      <c r="F22" s="19">
        <f t="shared" si="1"/>
        <v>0</v>
      </c>
    </row>
    <row r="23" spans="1:6">
      <c r="A23" s="18">
        <v>10</v>
      </c>
      <c r="B23" s="4" t="s">
        <v>17</v>
      </c>
      <c r="C23" s="43">
        <v>787</v>
      </c>
      <c r="D23" s="26"/>
      <c r="E23" s="9">
        <f t="shared" si="0"/>
        <v>0</v>
      </c>
      <c r="F23" s="19">
        <f t="shared" si="1"/>
        <v>0</v>
      </c>
    </row>
    <row r="24" spans="1:6">
      <c r="A24" s="18">
        <v>11</v>
      </c>
      <c r="B24" s="4" t="s">
        <v>18</v>
      </c>
      <c r="C24" s="43">
        <v>2</v>
      </c>
      <c r="D24" s="26"/>
      <c r="E24" s="9">
        <f t="shared" si="0"/>
        <v>0</v>
      </c>
      <c r="F24" s="19">
        <f t="shared" si="1"/>
        <v>0</v>
      </c>
    </row>
    <row r="25" spans="1:6">
      <c r="A25" s="18">
        <v>12</v>
      </c>
      <c r="B25" s="4" t="s">
        <v>19</v>
      </c>
      <c r="C25" s="43">
        <v>2</v>
      </c>
      <c r="D25" s="26"/>
      <c r="E25" s="9">
        <f t="shared" si="0"/>
        <v>0</v>
      </c>
      <c r="F25" s="19">
        <f t="shared" si="1"/>
        <v>0</v>
      </c>
    </row>
    <row r="26" spans="1:6">
      <c r="A26" s="18">
        <v>13</v>
      </c>
      <c r="B26" s="4" t="s">
        <v>23</v>
      </c>
      <c r="C26" s="43">
        <v>562</v>
      </c>
      <c r="D26" s="26"/>
      <c r="E26" s="9">
        <f t="shared" si="0"/>
        <v>0</v>
      </c>
      <c r="F26" s="19">
        <f t="shared" si="1"/>
        <v>0</v>
      </c>
    </row>
    <row r="27" spans="1:6">
      <c r="A27" s="18">
        <v>14</v>
      </c>
      <c r="B27" s="4" t="s">
        <v>24</v>
      </c>
      <c r="C27" s="43">
        <v>2</v>
      </c>
      <c r="D27" s="26"/>
      <c r="E27" s="9">
        <f t="shared" si="0"/>
        <v>0</v>
      </c>
      <c r="F27" s="19">
        <f t="shared" si="1"/>
        <v>0</v>
      </c>
    </row>
    <row r="28" spans="1:6">
      <c r="A28" s="18">
        <v>15</v>
      </c>
      <c r="B28" s="4" t="s">
        <v>25</v>
      </c>
      <c r="C28" s="43">
        <v>2</v>
      </c>
      <c r="D28" s="26"/>
      <c r="E28" s="9">
        <f t="shared" si="0"/>
        <v>0</v>
      </c>
      <c r="F28" s="19">
        <f t="shared" si="1"/>
        <v>0</v>
      </c>
    </row>
    <row r="29" spans="1:6">
      <c r="A29" s="18">
        <v>16</v>
      </c>
      <c r="B29" s="4" t="s">
        <v>20</v>
      </c>
      <c r="C29" s="43">
        <v>1247</v>
      </c>
      <c r="D29" s="26"/>
      <c r="E29" s="9">
        <f t="shared" si="0"/>
        <v>0</v>
      </c>
      <c r="F29" s="19">
        <f t="shared" si="1"/>
        <v>0</v>
      </c>
    </row>
    <row r="30" spans="1:6">
      <c r="A30" s="18">
        <v>17</v>
      </c>
      <c r="B30" s="4" t="s">
        <v>21</v>
      </c>
      <c r="C30" s="43">
        <v>2</v>
      </c>
      <c r="D30" s="26"/>
      <c r="E30" s="9">
        <f t="shared" si="0"/>
        <v>0</v>
      </c>
      <c r="F30" s="19">
        <f t="shared" si="1"/>
        <v>0</v>
      </c>
    </row>
    <row r="31" spans="1:6">
      <c r="A31" s="18">
        <v>18</v>
      </c>
      <c r="B31" s="4" t="s">
        <v>22</v>
      </c>
      <c r="C31" s="43">
        <v>2</v>
      </c>
      <c r="D31" s="26"/>
      <c r="E31" s="9">
        <f t="shared" si="0"/>
        <v>0</v>
      </c>
      <c r="F31" s="19">
        <f t="shared" si="1"/>
        <v>0</v>
      </c>
    </row>
    <row r="32" spans="1:6">
      <c r="A32" s="18">
        <v>19</v>
      </c>
      <c r="B32" s="4" t="s">
        <v>4</v>
      </c>
      <c r="C32" s="43">
        <v>2</v>
      </c>
      <c r="D32" s="26"/>
      <c r="E32" s="9">
        <f t="shared" si="0"/>
        <v>0</v>
      </c>
      <c r="F32" s="19">
        <f t="shared" si="1"/>
        <v>0</v>
      </c>
    </row>
    <row r="33" spans="1:6">
      <c r="A33" s="18">
        <v>20</v>
      </c>
      <c r="B33" s="4" t="s">
        <v>33</v>
      </c>
      <c r="C33" s="43">
        <v>2</v>
      </c>
      <c r="D33" s="26"/>
      <c r="E33" s="9">
        <f t="shared" si="0"/>
        <v>0</v>
      </c>
      <c r="F33" s="19">
        <f t="shared" si="1"/>
        <v>0</v>
      </c>
    </row>
    <row r="34" spans="1:6" ht="28">
      <c r="A34" s="18">
        <v>21</v>
      </c>
      <c r="B34" s="4" t="s">
        <v>36</v>
      </c>
      <c r="C34" s="43">
        <v>2</v>
      </c>
      <c r="D34" s="26"/>
      <c r="E34" s="9">
        <f t="shared" si="0"/>
        <v>0</v>
      </c>
      <c r="F34" s="19">
        <f t="shared" si="1"/>
        <v>0</v>
      </c>
    </row>
    <row r="35" spans="1:6" ht="21" customHeight="1">
      <c r="A35" s="18">
        <v>22</v>
      </c>
      <c r="B35" s="5" t="s">
        <v>34</v>
      </c>
      <c r="C35" s="43">
        <v>2</v>
      </c>
      <c r="D35" s="26"/>
      <c r="E35" s="9">
        <f t="shared" si="0"/>
        <v>0</v>
      </c>
      <c r="F35" s="19">
        <f t="shared" si="1"/>
        <v>0</v>
      </c>
    </row>
    <row r="36" spans="1:6">
      <c r="A36" s="32">
        <v>23</v>
      </c>
      <c r="B36" s="24" t="s">
        <v>2</v>
      </c>
      <c r="C36" s="43">
        <v>2</v>
      </c>
      <c r="D36" s="27"/>
      <c r="E36" s="9">
        <f t="shared" si="0"/>
        <v>0</v>
      </c>
      <c r="F36" s="25">
        <f t="shared" si="1"/>
        <v>0</v>
      </c>
    </row>
    <row r="37" spans="1:6">
      <c r="A37" s="18">
        <v>24</v>
      </c>
      <c r="B37" s="4" t="s">
        <v>31</v>
      </c>
      <c r="C37" s="43">
        <v>2</v>
      </c>
      <c r="D37" s="26"/>
      <c r="E37" s="9">
        <f t="shared" si="0"/>
        <v>0</v>
      </c>
      <c r="F37" s="19">
        <f t="shared" si="1"/>
        <v>0</v>
      </c>
    </row>
    <row r="38" spans="1:6">
      <c r="A38" s="18">
        <v>25</v>
      </c>
      <c r="B38" s="4" t="s">
        <v>3</v>
      </c>
      <c r="C38" s="43">
        <v>2</v>
      </c>
      <c r="D38" s="26"/>
      <c r="E38" s="9">
        <f t="shared" si="0"/>
        <v>0</v>
      </c>
      <c r="F38" s="19">
        <f t="shared" si="1"/>
        <v>0</v>
      </c>
    </row>
    <row r="39" spans="1:6">
      <c r="A39" s="18">
        <v>26</v>
      </c>
      <c r="B39" s="4" t="s">
        <v>32</v>
      </c>
      <c r="C39" s="43">
        <v>2</v>
      </c>
      <c r="D39" s="26"/>
      <c r="E39" s="9">
        <f t="shared" si="0"/>
        <v>0</v>
      </c>
      <c r="F39" s="19">
        <f t="shared" si="1"/>
        <v>0</v>
      </c>
    </row>
    <row r="40" spans="1:6">
      <c r="A40" s="18">
        <v>27</v>
      </c>
      <c r="B40" s="4" t="s">
        <v>35</v>
      </c>
      <c r="C40" s="43">
        <v>2</v>
      </c>
      <c r="D40" s="26"/>
      <c r="E40" s="9">
        <f t="shared" si="0"/>
        <v>0</v>
      </c>
      <c r="F40" s="19">
        <f t="shared" si="1"/>
        <v>0</v>
      </c>
    </row>
    <row r="41" spans="1:6">
      <c r="A41" s="18">
        <v>28</v>
      </c>
      <c r="B41" s="4" t="s">
        <v>37</v>
      </c>
      <c r="C41" s="43">
        <v>2</v>
      </c>
      <c r="D41" s="26"/>
      <c r="E41" s="9">
        <f t="shared" si="0"/>
        <v>0</v>
      </c>
      <c r="F41" s="19">
        <f t="shared" si="1"/>
        <v>0</v>
      </c>
    </row>
    <row r="42" spans="1:6">
      <c r="A42" s="18">
        <v>29</v>
      </c>
      <c r="B42" s="4" t="s">
        <v>38</v>
      </c>
      <c r="C42" s="43">
        <v>2</v>
      </c>
      <c r="D42" s="26"/>
      <c r="E42" s="9">
        <f t="shared" si="0"/>
        <v>0</v>
      </c>
      <c r="F42" s="19">
        <f t="shared" si="1"/>
        <v>0</v>
      </c>
    </row>
    <row r="43" spans="1:6">
      <c r="A43" s="18">
        <v>30</v>
      </c>
      <c r="B43" s="4" t="s">
        <v>29</v>
      </c>
      <c r="C43" s="43">
        <v>2</v>
      </c>
      <c r="D43" s="26"/>
      <c r="E43" s="9">
        <f t="shared" si="0"/>
        <v>0</v>
      </c>
      <c r="F43" s="19">
        <f t="shared" si="1"/>
        <v>0</v>
      </c>
    </row>
    <row r="44" spans="1:6">
      <c r="A44" s="18">
        <v>31</v>
      </c>
      <c r="B44" s="4" t="s">
        <v>30</v>
      </c>
      <c r="C44" s="43">
        <v>2</v>
      </c>
      <c r="D44" s="26"/>
      <c r="E44" s="9">
        <f t="shared" si="0"/>
        <v>0</v>
      </c>
      <c r="F44" s="19">
        <f t="shared" si="1"/>
        <v>0</v>
      </c>
    </row>
    <row r="45" spans="1:6" ht="14.5" thickBot="1">
      <c r="A45" s="18">
        <v>33</v>
      </c>
      <c r="B45" s="1" t="s">
        <v>56</v>
      </c>
      <c r="C45" s="43">
        <v>39</v>
      </c>
      <c r="D45" s="26"/>
      <c r="E45" s="9">
        <f t="shared" si="0"/>
        <v>0</v>
      </c>
      <c r="F45" s="19">
        <f t="shared" ref="F45" si="2">E45*C45</f>
        <v>0</v>
      </c>
    </row>
    <row r="46" spans="1:6" ht="14.5" thickBot="1">
      <c r="A46" s="33"/>
      <c r="B46" s="8" t="s">
        <v>5</v>
      </c>
      <c r="C46" s="10">
        <f>SUM(C14:C45)</f>
        <v>4582</v>
      </c>
      <c r="D46" s="41"/>
      <c r="E46" s="41"/>
      <c r="F46" s="20">
        <f>SUM(F14:F45)</f>
        <v>0</v>
      </c>
    </row>
    <row r="47" spans="1:6" ht="28.5" thickBot="1">
      <c r="A47" s="61" t="s">
        <v>51</v>
      </c>
      <c r="B47" s="62"/>
      <c r="C47" s="40"/>
      <c r="D47" s="2" t="s">
        <v>52</v>
      </c>
      <c r="E47" s="39"/>
      <c r="F47" s="38">
        <f>F46*E47</f>
        <v>0</v>
      </c>
    </row>
    <row r="48" spans="1:6" ht="23.5" thickBot="1">
      <c r="A48" s="63" t="s">
        <v>53</v>
      </c>
      <c r="B48" s="64"/>
      <c r="C48" s="64"/>
      <c r="D48" s="64"/>
      <c r="E48" s="65">
        <f>F47</f>
        <v>0</v>
      </c>
      <c r="F48" s="66"/>
    </row>
    <row r="49" spans="1:6" ht="23">
      <c r="A49" s="42"/>
      <c r="B49" s="42"/>
      <c r="C49" s="42"/>
      <c r="D49" s="42"/>
      <c r="E49" s="49"/>
      <c r="F49" s="47"/>
    </row>
    <row r="50" spans="1:6" ht="14.5" thickBot="1">
      <c r="A50" s="52" t="s">
        <v>46</v>
      </c>
      <c r="B50" s="53"/>
      <c r="C50" s="37"/>
      <c r="D50" s="2"/>
      <c r="E50" s="50"/>
      <c r="F50" s="48"/>
    </row>
    <row r="51" spans="1:6" ht="28.5" thickBot="1">
      <c r="A51" s="21" t="s">
        <v>7</v>
      </c>
      <c r="B51" s="15" t="s">
        <v>0</v>
      </c>
      <c r="C51" s="12" t="s">
        <v>6</v>
      </c>
      <c r="D51" s="54" t="s">
        <v>47</v>
      </c>
      <c r="E51" s="54"/>
      <c r="F51" s="54"/>
    </row>
    <row r="52" spans="1:6" ht="28.5" thickBot="1">
      <c r="A52" s="22">
        <v>1</v>
      </c>
      <c r="B52" s="14" t="s">
        <v>48</v>
      </c>
      <c r="C52" s="28"/>
      <c r="D52" s="55"/>
      <c r="E52" s="55"/>
      <c r="F52" s="55"/>
    </row>
    <row r="53" spans="1:6" ht="14.5" thickBot="1">
      <c r="A53" s="34"/>
      <c r="B53" s="23"/>
      <c r="C53" s="23"/>
      <c r="D53" s="23"/>
      <c r="E53" s="23"/>
      <c r="F53" s="51"/>
    </row>
    <row r="54" spans="1:6" ht="14.5" thickTop="1"/>
  </sheetData>
  <mergeCells count="14">
    <mergeCell ref="D11:E11"/>
    <mergeCell ref="C1:F3"/>
    <mergeCell ref="C4:F4"/>
    <mergeCell ref="C7:F7"/>
    <mergeCell ref="C8:F8"/>
    <mergeCell ref="C9:F9"/>
    <mergeCell ref="A50:B50"/>
    <mergeCell ref="D51:F51"/>
    <mergeCell ref="D52:F52"/>
    <mergeCell ref="A12:C12"/>
    <mergeCell ref="D12:F12"/>
    <mergeCell ref="A47:B47"/>
    <mergeCell ref="A48:D48"/>
    <mergeCell ref="E48:F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On-Site Services</vt:lpstr>
    </vt:vector>
  </TitlesOfParts>
  <Company>SARS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Alick Burger</dc:creator>
  <cp:lastModifiedBy>Pfarelo Netshisaulu</cp:lastModifiedBy>
  <cp:lastPrinted>2025-03-27T14:23:36Z</cp:lastPrinted>
  <dcterms:created xsi:type="dcterms:W3CDTF">2007-09-21T10:17:54Z</dcterms:created>
  <dcterms:modified xsi:type="dcterms:W3CDTF">2025-04-03T11:20:57Z</dcterms:modified>
</cp:coreProperties>
</file>